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Sheet1" sheetId="5" state="hidden" r:id="rId1"/>
    <sheet name="Sheet4" sheetId="17" r:id="rId2"/>
  </sheets>
  <calcPr calcId="144525"/>
</workbook>
</file>

<file path=xl/calcChain.xml><?xml version="1.0" encoding="utf-8"?>
<calcChain xmlns="http://schemas.openxmlformats.org/spreadsheetml/2006/main">
  <c r="D22" i="5" l="1"/>
  <c r="D19" i="5"/>
  <c r="D18" i="5"/>
</calcChain>
</file>

<file path=xl/sharedStrings.xml><?xml version="1.0" encoding="utf-8"?>
<sst xmlns="http://schemas.openxmlformats.org/spreadsheetml/2006/main" count="158" uniqueCount="109">
  <si>
    <t>序号</t>
    <phoneticPr fontId="1" type="noConversion"/>
  </si>
  <si>
    <t>设备名称</t>
    <phoneticPr fontId="1" type="noConversion"/>
  </si>
  <si>
    <t>说明</t>
    <phoneticPr fontId="1" type="noConversion"/>
  </si>
  <si>
    <t>品牌</t>
    <phoneticPr fontId="1" type="noConversion"/>
  </si>
  <si>
    <t>数量</t>
    <phoneticPr fontId="1" type="noConversion"/>
  </si>
  <si>
    <t>型号/规格</t>
    <phoneticPr fontId="1" type="noConversion"/>
  </si>
  <si>
    <t>安装位置</t>
    <phoneticPr fontId="1" type="noConversion"/>
  </si>
  <si>
    <t>F5核心交换机</t>
    <phoneticPr fontId="1" type="noConversion"/>
  </si>
  <si>
    <t>S7506X</t>
  </si>
  <si>
    <t>门诊楼地下一层核心交换机</t>
    <phoneticPr fontId="1" type="noConversion"/>
  </si>
  <si>
    <t>LS-7506E-X</t>
    <phoneticPr fontId="1" type="noConversion"/>
  </si>
  <si>
    <t>汇聚交换机</t>
    <phoneticPr fontId="1" type="noConversion"/>
  </si>
  <si>
    <t>S6520X-30QC-EI</t>
  </si>
  <si>
    <t>S5500-28F-EI</t>
  </si>
  <si>
    <t>S6520X-54XG-EI</t>
  </si>
  <si>
    <t>S5560-28P-EI</t>
  </si>
  <si>
    <t>S5560X-30F-EI</t>
  </si>
  <si>
    <t>S3100-26TP-EI；S3600-28P-EI</t>
    <phoneticPr fontId="1" type="noConversion"/>
  </si>
  <si>
    <t>移动护理无线本体</t>
    <phoneticPr fontId="1" type="noConversion"/>
  </si>
  <si>
    <t>EWP-WT1024-X-Q</t>
    <phoneticPr fontId="1" type="noConversion"/>
  </si>
  <si>
    <t>移动护理无线分体</t>
    <phoneticPr fontId="1" type="noConversion"/>
  </si>
  <si>
    <t>EWP-WTU632H-IOT</t>
  </si>
  <si>
    <t>H3C</t>
    <phoneticPr fontId="1" type="noConversion"/>
  </si>
  <si>
    <t>深信服</t>
    <phoneticPr fontId="1" type="noConversion"/>
  </si>
  <si>
    <t>上网行为管理</t>
    <phoneticPr fontId="1" type="noConversion"/>
  </si>
  <si>
    <t>二、东区外网网络设备</t>
    <phoneticPr fontId="1" type="noConversion"/>
  </si>
  <si>
    <t>S5130S-52S-EI</t>
    <phoneticPr fontId="2" type="noConversion"/>
  </si>
  <si>
    <t>S5024PV2-EI</t>
    <phoneticPr fontId="2" type="noConversion"/>
  </si>
  <si>
    <t>S5130S-28S-EI</t>
    <phoneticPr fontId="2" type="noConversion"/>
  </si>
  <si>
    <t>S5130S-28TP-EI</t>
    <phoneticPr fontId="2" type="noConversion"/>
  </si>
  <si>
    <t>S3600-52P-PWR-EI</t>
    <phoneticPr fontId="2" type="noConversion"/>
  </si>
  <si>
    <t>S3600-28P-EI</t>
    <phoneticPr fontId="2" type="noConversion"/>
  </si>
  <si>
    <t>S3600V2-52TP-EI</t>
    <phoneticPr fontId="2" type="noConversion"/>
  </si>
  <si>
    <t>S5130S-28S-HPWR-EI</t>
    <phoneticPr fontId="2" type="noConversion"/>
  </si>
  <si>
    <t>S5048PV2-EI</t>
    <phoneticPr fontId="2" type="noConversion"/>
  </si>
  <si>
    <t>S3600V2-28TP-PWR-EI</t>
    <phoneticPr fontId="2" type="noConversion"/>
  </si>
  <si>
    <t>S3100V2-52TP</t>
    <phoneticPr fontId="2" type="noConversion"/>
  </si>
  <si>
    <t>S5130-52S-EI</t>
    <phoneticPr fontId="2" type="noConversion"/>
  </si>
  <si>
    <t>S5130S-52S-EI；S5130-52S-EI；S3600-52P-PWR-EI；S5048PV2-EI；S5130S-28TP-EI等</t>
    <phoneticPr fontId="1" type="noConversion"/>
  </si>
  <si>
    <t>接入交换机</t>
    <phoneticPr fontId="2" type="noConversion"/>
  </si>
  <si>
    <t>LSQM1TGS48RFE0</t>
  </si>
  <si>
    <t>LSQM1SRP4Y06A0</t>
  </si>
  <si>
    <t>LSQM1GP40TS8FD0</t>
  </si>
  <si>
    <t>LSQM2GT48SC0</t>
  </si>
  <si>
    <t>LSQM1AC650C</t>
  </si>
  <si>
    <t>LSQM2GP24TSSC0</t>
  </si>
  <si>
    <t>LSQM1MPU06B0</t>
  </si>
  <si>
    <t>LSUM106FAN</t>
  </si>
  <si>
    <t>S5560-28F-EI</t>
    <phoneticPr fontId="2" type="noConversion"/>
  </si>
  <si>
    <t>外网核心</t>
    <phoneticPr fontId="2" type="noConversion"/>
  </si>
  <si>
    <t>外网汇聚</t>
    <phoneticPr fontId="2" type="noConversion"/>
  </si>
  <si>
    <t>AC-1000-B2100-YM</t>
    <phoneticPr fontId="2" type="noConversion"/>
  </si>
  <si>
    <t>外网系统运维</t>
    <phoneticPr fontId="2" type="noConversion"/>
  </si>
  <si>
    <t>外网系统优化、更新升级、配置变更管理、拓扑更新、培训</t>
    <phoneticPr fontId="1" type="noConversion"/>
  </si>
  <si>
    <t>内网无线网络系统（移动护理）</t>
    <phoneticPr fontId="2" type="noConversion"/>
  </si>
  <si>
    <t>1、无线网络系统运维；2、变更配置管理</t>
    <phoneticPr fontId="1" type="noConversion"/>
  </si>
  <si>
    <t>网络信息点运维</t>
    <phoneticPr fontId="2" type="noConversion"/>
  </si>
  <si>
    <t>1、网络信息点维护测试；2信息点模块面板更换；3、网络信息点跳线维修；4、信息点标识标签管理</t>
    <phoneticPr fontId="2" type="noConversion"/>
  </si>
  <si>
    <t>内网网络系统运维</t>
    <phoneticPr fontId="2" type="noConversion"/>
  </si>
  <si>
    <t>1、内网系统维护；2、内网网络系统优化；3、内网网络变更管理；4、配合第三方应用进行配置管理；5、应急演练；6、运维学习培训；7、资料更新</t>
    <phoneticPr fontId="1" type="noConversion"/>
  </si>
  <si>
    <t>接入交换机（约50个设备间）</t>
    <phoneticPr fontId="2" type="noConversion"/>
  </si>
  <si>
    <t>外网接入交换机（约40个设备间）</t>
    <phoneticPr fontId="2" type="noConversion"/>
  </si>
  <si>
    <t>行政楼五层机房</t>
    <phoneticPr fontId="2" type="noConversion"/>
  </si>
  <si>
    <t>门诊综合楼地下一层机房</t>
    <phoneticPr fontId="2" type="noConversion"/>
  </si>
  <si>
    <t>汇聚设备间</t>
    <phoneticPr fontId="2" type="noConversion"/>
  </si>
  <si>
    <t>各楼宇接入设备间</t>
    <phoneticPr fontId="2" type="noConversion"/>
  </si>
  <si>
    <t>病区</t>
    <phoneticPr fontId="2" type="noConversion"/>
  </si>
  <si>
    <t>东院区</t>
    <phoneticPr fontId="2" type="noConversion"/>
  </si>
  <si>
    <t>三层机房</t>
    <phoneticPr fontId="2" type="noConversion"/>
  </si>
  <si>
    <t>汇聚机房</t>
    <phoneticPr fontId="2" type="noConversion"/>
  </si>
  <si>
    <t xml:space="preserve"> </t>
    <phoneticPr fontId="1" type="noConversion"/>
  </si>
  <si>
    <t>一、东区内网网络设备</t>
    <phoneticPr fontId="1" type="noConversion"/>
  </si>
  <si>
    <t>路由器</t>
    <phoneticPr fontId="2" type="noConversion"/>
  </si>
  <si>
    <t>MSR 36-40</t>
    <phoneticPr fontId="2" type="noConversion"/>
  </si>
  <si>
    <t>H3C</t>
    <phoneticPr fontId="2" type="noConversion"/>
  </si>
  <si>
    <t>价格单位：人民币元</t>
  </si>
  <si>
    <t>项目</t>
  </si>
  <si>
    <t>服务内容</t>
  </si>
  <si>
    <t>价格</t>
  </si>
  <si>
    <t>备注</t>
  </si>
  <si>
    <t>项目名称：中国康复研究中心机房和网络系统及设备维护</t>
    <phoneticPr fontId="1" type="noConversion"/>
  </si>
  <si>
    <t>硬件设备原厂维保服务</t>
  </si>
  <si>
    <t>驻场服务</t>
  </si>
  <si>
    <t>其他服务</t>
  </si>
  <si>
    <t>电话支持服务</t>
  </si>
  <si>
    <t>备注：报价人可根据实际情况自行扩展表格细项</t>
  </si>
  <si>
    <t>报价单位（公章）：</t>
  </si>
  <si>
    <t>报价日期：</t>
  </si>
  <si>
    <t>硬件设备第三方维保服务</t>
    <phoneticPr fontId="1" type="noConversion"/>
  </si>
  <si>
    <t>机房2不间断电源要求购买原厂备品备件服务（《维保设备清单》第14条）</t>
    <phoneticPr fontId="1" type="noConversion"/>
  </si>
  <si>
    <t>机房5智能微模块冷通道封闭数据中心要求购买原厂备品备件服务（《维保设备清单》第40条）</t>
    <phoneticPr fontId="1" type="noConversion"/>
  </si>
  <si>
    <t>东区内网核心交换机求购买原厂备品备件服务（《维保设备清单》第45条）</t>
    <phoneticPr fontId="1" type="noConversion"/>
  </si>
  <si>
    <t>东区外网上网行为管理求购买原厂备品备件服务（含软件升级）（《维保设备清单》第51条）</t>
    <phoneticPr fontId="1" type="noConversion"/>
  </si>
  <si>
    <t>内外网网络系统维护及网络配置变更服务</t>
    <phoneticPr fontId="1" type="noConversion"/>
  </si>
  <si>
    <t>提供1名5*8驻场工程师,主要负责机房及网络硬件设备、日常运维和技术支持工作</t>
    <phoneticPr fontId="1" type="noConversion"/>
  </si>
  <si>
    <t>机房1精密空调设备要求购买原厂备品备件服务（《维保设备清单》第2条）</t>
    <phoneticPr fontId="1" type="noConversion"/>
  </si>
  <si>
    <t>信息机房备件费用，包括个各系统故障备件更换、湿膜、加湿罐、空调过滤网等、现场备件库</t>
    <phoneticPr fontId="1" type="noConversion"/>
  </si>
  <si>
    <t>网络系统备件费用，包括故障备件更换（网络设备）、现场备件库</t>
    <phoneticPr fontId="1" type="noConversion"/>
  </si>
  <si>
    <t>硬件维保服务-人工费（《维保设备清单》第2-62条，5个机房相关设备、229台网络设备及489台无线AP）</t>
    <phoneticPr fontId="1" type="noConversion"/>
  </si>
  <si>
    <t>3500个网络信息点运维(网络信息点维护测试；
信息点模块面板更换、网络信息点跳线维修、信息点标识标签)</t>
    <phoneticPr fontId="1" type="noConversion"/>
  </si>
  <si>
    <t>总价大写：</t>
    <phoneticPr fontId="1" type="noConversion"/>
  </si>
  <si>
    <t>东、西院区信息机房（共5个机房）网月度巡检服务</t>
    <phoneticPr fontId="1" type="noConversion"/>
  </si>
  <si>
    <t>网络系统应急维修服务</t>
    <phoneticPr fontId="1" type="noConversion"/>
  </si>
  <si>
    <t>机房应急维修服务</t>
    <phoneticPr fontId="1" type="noConversion"/>
  </si>
  <si>
    <t>机房及网络系统环境梳理</t>
    <phoneticPr fontId="1" type="noConversion"/>
  </si>
  <si>
    <t>东、西院区网络系统（内外64个接入间）月度巡检服务</t>
    <phoneticPr fontId="1" type="noConversion"/>
  </si>
  <si>
    <t>机房和网络系统及设备维护服务报价明细表</t>
    <phoneticPr fontId="1" type="noConversion"/>
  </si>
  <si>
    <t>机房精密空调专业清洗（9台）室外机，每年清洗不少于5次服务</t>
    <phoneticPr fontId="1" type="noConversion"/>
  </si>
  <si>
    <t>含工资及五险一金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</si>
</sst>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2" borderId="1" xfId="0" applyFill="1" applyBorder="1" applyAlignment="1"/>
    <xf numFmtId="0" fontId="0" fillId="0" borderId="0" xfId="0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9" workbookViewId="0">
      <selection activeCell="L42" sqref="L42"/>
    </sheetView>
  </sheetViews>
  <sheetFormatPr defaultColWidth="8.75" defaultRowHeight="13.5" x14ac:dyDescent="0.15"/>
  <cols>
    <col min="1" max="1" width="6.5" style="3" customWidth="1"/>
    <col min="2" max="2" width="19.125" style="3" customWidth="1"/>
    <col min="3" max="3" width="26.375" style="3" hidden="1" customWidth="1"/>
    <col min="4" max="4" width="8.625" style="3" customWidth="1"/>
    <col min="5" max="5" width="0" style="3" hidden="1" customWidth="1"/>
    <col min="6" max="6" width="8.75" style="3"/>
    <col min="7" max="7" width="8.75" style="3" customWidth="1"/>
    <col min="8" max="16384" width="8.75" style="3"/>
  </cols>
  <sheetData>
    <row r="1" spans="1:7" ht="22.5" customHeight="1" x14ac:dyDescent="0.15">
      <c r="A1" s="6" t="s">
        <v>0</v>
      </c>
      <c r="B1" s="6" t="s">
        <v>1</v>
      </c>
      <c r="C1" s="6" t="s">
        <v>5</v>
      </c>
      <c r="D1" s="6" t="s">
        <v>4</v>
      </c>
      <c r="E1" s="6" t="s">
        <v>3</v>
      </c>
      <c r="F1" s="6" t="s">
        <v>6</v>
      </c>
      <c r="G1" s="1" t="s">
        <v>2</v>
      </c>
    </row>
    <row r="2" spans="1:7" ht="23.1" customHeight="1" x14ac:dyDescent="0.15">
      <c r="A2" s="21" t="s">
        <v>71</v>
      </c>
      <c r="B2" s="22"/>
      <c r="C2" s="22"/>
      <c r="D2" s="22"/>
      <c r="E2" s="22"/>
      <c r="F2" s="22"/>
      <c r="G2" s="23"/>
    </row>
    <row r="3" spans="1:7" ht="23.1" customHeight="1" x14ac:dyDescent="0.15">
      <c r="A3" s="6">
        <v>1</v>
      </c>
      <c r="B3" s="35" t="s">
        <v>7</v>
      </c>
      <c r="C3" s="7" t="s">
        <v>8</v>
      </c>
      <c r="D3" s="20">
        <v>2</v>
      </c>
      <c r="E3" s="6" t="s">
        <v>22</v>
      </c>
      <c r="F3" s="38" t="s">
        <v>62</v>
      </c>
      <c r="G3" s="2"/>
    </row>
    <row r="4" spans="1:7" ht="23.1" customHeight="1" x14ac:dyDescent="0.15">
      <c r="A4" s="6"/>
      <c r="B4" s="36"/>
      <c r="C4" s="8" t="s">
        <v>40</v>
      </c>
      <c r="D4" s="20">
        <v>2</v>
      </c>
      <c r="E4" s="6" t="s">
        <v>22</v>
      </c>
      <c r="F4" s="39"/>
      <c r="G4" s="2"/>
    </row>
    <row r="5" spans="1:7" ht="23.1" customHeight="1" x14ac:dyDescent="0.15">
      <c r="A5" s="6"/>
      <c r="B5" s="36"/>
      <c r="C5" s="8" t="s">
        <v>41</v>
      </c>
      <c r="D5" s="20">
        <v>2</v>
      </c>
      <c r="E5" s="6" t="s">
        <v>22</v>
      </c>
      <c r="F5" s="39"/>
      <c r="G5" s="2"/>
    </row>
    <row r="6" spans="1:7" ht="23.1" customHeight="1" x14ac:dyDescent="0.15">
      <c r="A6" s="6"/>
      <c r="B6" s="36"/>
      <c r="C6" s="8" t="s">
        <v>41</v>
      </c>
      <c r="D6" s="20">
        <v>2</v>
      </c>
      <c r="E6" s="6" t="s">
        <v>22</v>
      </c>
      <c r="F6" s="39"/>
      <c r="G6" s="2"/>
    </row>
    <row r="7" spans="1:7" ht="23.1" customHeight="1" x14ac:dyDescent="0.15">
      <c r="A7" s="6"/>
      <c r="B7" s="36"/>
      <c r="C7" s="8" t="s">
        <v>42</v>
      </c>
      <c r="D7" s="20">
        <v>2</v>
      </c>
      <c r="E7" s="6" t="s">
        <v>22</v>
      </c>
      <c r="F7" s="39"/>
      <c r="G7" s="2"/>
    </row>
    <row r="8" spans="1:7" ht="23.1" customHeight="1" x14ac:dyDescent="0.15">
      <c r="A8" s="6"/>
      <c r="B8" s="36"/>
      <c r="C8" s="8" t="s">
        <v>43</v>
      </c>
      <c r="D8" s="20">
        <v>2</v>
      </c>
      <c r="E8" s="6" t="s">
        <v>22</v>
      </c>
      <c r="F8" s="39"/>
      <c r="G8" s="2"/>
    </row>
    <row r="9" spans="1:7" ht="23.1" customHeight="1" x14ac:dyDescent="0.15">
      <c r="A9" s="6"/>
      <c r="B9" s="36"/>
      <c r="C9" s="8" t="s">
        <v>44</v>
      </c>
      <c r="D9" s="20">
        <v>2</v>
      </c>
      <c r="E9" s="6" t="s">
        <v>22</v>
      </c>
      <c r="F9" s="39"/>
      <c r="G9" s="2"/>
    </row>
    <row r="10" spans="1:7" ht="23.1" customHeight="1" x14ac:dyDescent="0.15">
      <c r="A10" s="6"/>
      <c r="B10" s="37"/>
      <c r="C10" s="8" t="s">
        <v>44</v>
      </c>
      <c r="D10" s="20">
        <v>2</v>
      </c>
      <c r="E10" s="6" t="s">
        <v>22</v>
      </c>
      <c r="F10" s="40"/>
      <c r="G10" s="2"/>
    </row>
    <row r="11" spans="1:7" ht="23.1" customHeight="1" x14ac:dyDescent="0.15">
      <c r="A11" s="6">
        <v>2</v>
      </c>
      <c r="B11" s="38" t="s">
        <v>9</v>
      </c>
      <c r="C11" s="7" t="s">
        <v>10</v>
      </c>
      <c r="D11" s="20">
        <v>2</v>
      </c>
      <c r="E11" s="6" t="s">
        <v>22</v>
      </c>
      <c r="F11" s="38" t="s">
        <v>63</v>
      </c>
      <c r="G11" s="2"/>
    </row>
    <row r="12" spans="1:7" ht="23.1" customHeight="1" x14ac:dyDescent="0.15">
      <c r="A12" s="6"/>
      <c r="B12" s="39"/>
      <c r="C12" s="9" t="s">
        <v>45</v>
      </c>
      <c r="D12" s="20">
        <v>2</v>
      </c>
      <c r="E12" s="6" t="s">
        <v>22</v>
      </c>
      <c r="F12" s="39"/>
      <c r="G12" s="2"/>
    </row>
    <row r="13" spans="1:7" ht="23.1" customHeight="1" x14ac:dyDescent="0.15">
      <c r="A13" s="6"/>
      <c r="B13" s="39"/>
      <c r="C13" s="9" t="s">
        <v>43</v>
      </c>
      <c r="D13" s="20">
        <v>2</v>
      </c>
      <c r="E13" s="6" t="s">
        <v>22</v>
      </c>
      <c r="F13" s="39"/>
      <c r="G13" s="2"/>
    </row>
    <row r="14" spans="1:7" ht="23.1" customHeight="1" x14ac:dyDescent="0.15">
      <c r="A14" s="6"/>
      <c r="B14" s="39"/>
      <c r="C14" s="9" t="s">
        <v>46</v>
      </c>
      <c r="D14" s="20">
        <v>2</v>
      </c>
      <c r="E14" s="6" t="s">
        <v>22</v>
      </c>
      <c r="F14" s="39"/>
      <c r="G14" s="2"/>
    </row>
    <row r="15" spans="1:7" ht="23.1" customHeight="1" x14ac:dyDescent="0.15">
      <c r="A15" s="6"/>
      <c r="B15" s="39"/>
      <c r="C15" s="9" t="s">
        <v>46</v>
      </c>
      <c r="D15" s="20">
        <v>2</v>
      </c>
      <c r="E15" s="6" t="s">
        <v>22</v>
      </c>
      <c r="F15" s="39"/>
      <c r="G15" s="2"/>
    </row>
    <row r="16" spans="1:7" ht="23.1" customHeight="1" x14ac:dyDescent="0.15">
      <c r="A16" s="6"/>
      <c r="B16" s="40"/>
      <c r="C16" s="9" t="s">
        <v>47</v>
      </c>
      <c r="D16" s="20">
        <v>2</v>
      </c>
      <c r="E16" s="6" t="s">
        <v>22</v>
      </c>
      <c r="F16" s="40"/>
      <c r="G16" s="2"/>
    </row>
    <row r="17" spans="1:7" ht="23.1" customHeight="1" x14ac:dyDescent="0.15">
      <c r="A17" s="6">
        <v>3</v>
      </c>
      <c r="B17" s="10" t="s">
        <v>11</v>
      </c>
      <c r="C17" s="10" t="s">
        <v>12</v>
      </c>
      <c r="D17" s="11">
        <v>3</v>
      </c>
      <c r="E17" s="11" t="s">
        <v>22</v>
      </c>
      <c r="F17" s="41" t="s">
        <v>64</v>
      </c>
      <c r="G17" s="4"/>
    </row>
    <row r="18" spans="1:7" ht="23.1" customHeight="1" x14ac:dyDescent="0.15">
      <c r="A18" s="6">
        <v>4</v>
      </c>
      <c r="B18" s="10" t="s">
        <v>11</v>
      </c>
      <c r="C18" s="10" t="s">
        <v>13</v>
      </c>
      <c r="D18" s="11">
        <f>2+4</f>
        <v>6</v>
      </c>
      <c r="E18" s="11" t="s">
        <v>22</v>
      </c>
      <c r="F18" s="42"/>
      <c r="G18" s="4"/>
    </row>
    <row r="19" spans="1:7" ht="23.1" customHeight="1" x14ac:dyDescent="0.15">
      <c r="A19" s="6">
        <v>5</v>
      </c>
      <c r="B19" s="10" t="s">
        <v>11</v>
      </c>
      <c r="C19" s="10" t="s">
        <v>14</v>
      </c>
      <c r="D19" s="11">
        <f>1+1</f>
        <v>2</v>
      </c>
      <c r="E19" s="11" t="s">
        <v>22</v>
      </c>
      <c r="F19" s="42"/>
      <c r="G19" s="4"/>
    </row>
    <row r="20" spans="1:7" ht="23.1" customHeight="1" x14ac:dyDescent="0.15">
      <c r="A20" s="6">
        <v>6</v>
      </c>
      <c r="B20" s="7" t="s">
        <v>11</v>
      </c>
      <c r="C20" s="7" t="s">
        <v>15</v>
      </c>
      <c r="D20" s="20">
        <v>1</v>
      </c>
      <c r="E20" s="6" t="s">
        <v>22</v>
      </c>
      <c r="F20" s="42"/>
      <c r="G20" s="2"/>
    </row>
    <row r="21" spans="1:7" ht="23.1" customHeight="1" x14ac:dyDescent="0.15">
      <c r="A21" s="6">
        <v>7</v>
      </c>
      <c r="B21" s="7" t="s">
        <v>11</v>
      </c>
      <c r="C21" s="7" t="s">
        <v>16</v>
      </c>
      <c r="D21" s="20">
        <v>1</v>
      </c>
      <c r="E21" s="6" t="s">
        <v>22</v>
      </c>
      <c r="F21" s="43"/>
      <c r="G21" s="2"/>
    </row>
    <row r="22" spans="1:7" ht="64.5" customHeight="1" x14ac:dyDescent="0.15">
      <c r="A22" s="6">
        <v>8</v>
      </c>
      <c r="B22" s="12" t="s">
        <v>60</v>
      </c>
      <c r="C22" s="13" t="s">
        <v>38</v>
      </c>
      <c r="D22" s="20">
        <f>SUM(D23:D34)</f>
        <v>82</v>
      </c>
      <c r="E22" s="6" t="s">
        <v>22</v>
      </c>
      <c r="F22" s="13" t="s">
        <v>65</v>
      </c>
      <c r="G22" s="2"/>
    </row>
    <row r="23" spans="1:7" ht="20.45" hidden="1" customHeight="1" x14ac:dyDescent="0.15">
      <c r="A23" s="6">
        <v>11.1</v>
      </c>
      <c r="B23" s="34" t="s">
        <v>39</v>
      </c>
      <c r="C23" s="8" t="s">
        <v>28</v>
      </c>
      <c r="D23" s="6">
        <v>6</v>
      </c>
      <c r="E23" s="6" t="s">
        <v>22</v>
      </c>
      <c r="F23" s="8"/>
      <c r="G23" s="2"/>
    </row>
    <row r="24" spans="1:7" ht="20.45" hidden="1" customHeight="1" x14ac:dyDescent="0.15">
      <c r="A24" s="6">
        <v>11.2</v>
      </c>
      <c r="B24" s="34"/>
      <c r="C24" s="14" t="s">
        <v>26</v>
      </c>
      <c r="D24" s="15">
        <v>29</v>
      </c>
      <c r="E24" s="6" t="s">
        <v>22</v>
      </c>
      <c r="F24" s="8"/>
      <c r="G24" s="2"/>
    </row>
    <row r="25" spans="1:7" ht="20.45" hidden="1" customHeight="1" x14ac:dyDescent="0.15">
      <c r="A25" s="6">
        <v>11.3</v>
      </c>
      <c r="B25" s="34"/>
      <c r="C25" s="14" t="s">
        <v>29</v>
      </c>
      <c r="D25" s="15">
        <v>5</v>
      </c>
      <c r="E25" s="6" t="s">
        <v>22</v>
      </c>
      <c r="F25" s="8"/>
      <c r="G25" s="2"/>
    </row>
    <row r="26" spans="1:7" ht="20.45" hidden="1" customHeight="1" x14ac:dyDescent="0.15">
      <c r="A26" s="6">
        <v>11.4</v>
      </c>
      <c r="B26" s="34"/>
      <c r="C26" s="14" t="s">
        <v>30</v>
      </c>
      <c r="D26" s="15">
        <v>6</v>
      </c>
      <c r="E26" s="6" t="s">
        <v>22</v>
      </c>
      <c r="F26" s="8"/>
      <c r="G26" s="2"/>
    </row>
    <row r="27" spans="1:7" ht="20.45" hidden="1" customHeight="1" x14ac:dyDescent="0.15">
      <c r="A27" s="6">
        <v>11.5</v>
      </c>
      <c r="B27" s="34"/>
      <c r="C27" s="14" t="s">
        <v>31</v>
      </c>
      <c r="D27" s="15">
        <v>5</v>
      </c>
      <c r="E27" s="6" t="s">
        <v>22</v>
      </c>
      <c r="F27" s="8"/>
      <c r="G27" s="2"/>
    </row>
    <row r="28" spans="1:7" ht="20.45" hidden="1" customHeight="1" x14ac:dyDescent="0.15">
      <c r="A28" s="6">
        <v>11.6</v>
      </c>
      <c r="B28" s="34"/>
      <c r="C28" s="8" t="s">
        <v>27</v>
      </c>
      <c r="D28" s="15">
        <v>4</v>
      </c>
      <c r="E28" s="6" t="s">
        <v>22</v>
      </c>
      <c r="F28" s="8"/>
      <c r="G28" s="2"/>
    </row>
    <row r="29" spans="1:7" ht="20.45" hidden="1" customHeight="1" x14ac:dyDescent="0.15">
      <c r="A29" s="6">
        <v>11.7</v>
      </c>
      <c r="B29" s="34"/>
      <c r="C29" s="8" t="s">
        <v>32</v>
      </c>
      <c r="D29" s="15">
        <v>1</v>
      </c>
      <c r="E29" s="6" t="s">
        <v>22</v>
      </c>
      <c r="F29" s="8"/>
      <c r="G29" s="2"/>
    </row>
    <row r="30" spans="1:7" ht="20.45" hidden="1" customHeight="1" x14ac:dyDescent="0.15">
      <c r="A30" s="6">
        <v>11.8</v>
      </c>
      <c r="B30" s="34"/>
      <c r="C30" s="8" t="s">
        <v>33</v>
      </c>
      <c r="D30" s="15">
        <v>1</v>
      </c>
      <c r="E30" s="6" t="s">
        <v>22</v>
      </c>
      <c r="F30" s="8"/>
      <c r="G30" s="2"/>
    </row>
    <row r="31" spans="1:7" ht="20.45" hidden="1" customHeight="1" x14ac:dyDescent="0.15">
      <c r="A31" s="6">
        <v>11.9</v>
      </c>
      <c r="B31" s="34"/>
      <c r="C31" s="8" t="s">
        <v>34</v>
      </c>
      <c r="D31" s="15">
        <v>2</v>
      </c>
      <c r="E31" s="6" t="s">
        <v>22</v>
      </c>
      <c r="F31" s="8"/>
      <c r="G31" s="2"/>
    </row>
    <row r="32" spans="1:7" ht="20.45" hidden="1" customHeight="1" x14ac:dyDescent="0.15">
      <c r="A32" s="6">
        <v>12</v>
      </c>
      <c r="B32" s="34"/>
      <c r="C32" s="8" t="s">
        <v>35</v>
      </c>
      <c r="D32" s="15">
        <v>1</v>
      </c>
      <c r="E32" s="6" t="s">
        <v>22</v>
      </c>
      <c r="F32" s="8"/>
      <c r="G32" s="2"/>
    </row>
    <row r="33" spans="1:7" ht="20.45" hidden="1" customHeight="1" x14ac:dyDescent="0.15">
      <c r="A33" s="6">
        <v>12.1</v>
      </c>
      <c r="B33" s="34"/>
      <c r="C33" s="8" t="s">
        <v>36</v>
      </c>
      <c r="D33" s="15">
        <v>1</v>
      </c>
      <c r="E33" s="6" t="s">
        <v>22</v>
      </c>
      <c r="F33" s="8"/>
      <c r="G33" s="2"/>
    </row>
    <row r="34" spans="1:7" ht="20.45" hidden="1" customHeight="1" x14ac:dyDescent="0.15">
      <c r="A34" s="6">
        <v>12.2</v>
      </c>
      <c r="B34" s="34"/>
      <c r="C34" s="8" t="s">
        <v>37</v>
      </c>
      <c r="D34" s="15">
        <v>21</v>
      </c>
      <c r="E34" s="6" t="s">
        <v>22</v>
      </c>
      <c r="F34" s="8"/>
      <c r="G34" s="2"/>
    </row>
    <row r="35" spans="1:7" ht="36" customHeight="1" x14ac:dyDescent="0.15">
      <c r="A35" s="6">
        <v>9</v>
      </c>
      <c r="B35" s="12" t="s">
        <v>18</v>
      </c>
      <c r="C35" s="16" t="s">
        <v>19</v>
      </c>
      <c r="D35" s="20">
        <v>19</v>
      </c>
      <c r="E35" s="6" t="s">
        <v>22</v>
      </c>
      <c r="F35" s="13" t="s">
        <v>65</v>
      </c>
      <c r="G35" s="2"/>
    </row>
    <row r="36" spans="1:7" ht="32.1" customHeight="1" x14ac:dyDescent="0.15">
      <c r="A36" s="6">
        <v>10</v>
      </c>
      <c r="B36" s="12" t="s">
        <v>20</v>
      </c>
      <c r="C36" s="8" t="s">
        <v>21</v>
      </c>
      <c r="D36" s="20">
        <v>297</v>
      </c>
      <c r="E36" s="6" t="s">
        <v>22</v>
      </c>
      <c r="F36" s="6" t="s">
        <v>66</v>
      </c>
      <c r="G36" s="2"/>
    </row>
    <row r="37" spans="1:7" ht="38.450000000000003" customHeight="1" x14ac:dyDescent="0.15">
      <c r="A37" s="6">
        <v>11</v>
      </c>
      <c r="B37" s="12" t="s">
        <v>54</v>
      </c>
      <c r="C37" s="13" t="s">
        <v>55</v>
      </c>
      <c r="D37" s="20">
        <v>1</v>
      </c>
      <c r="E37" s="6"/>
      <c r="F37" s="8"/>
      <c r="G37" s="2"/>
    </row>
    <row r="38" spans="1:7" ht="89.25" customHeight="1" x14ac:dyDescent="0.15">
      <c r="A38" s="6">
        <v>12</v>
      </c>
      <c r="B38" s="12" t="s">
        <v>58</v>
      </c>
      <c r="C38" s="13" t="s">
        <v>59</v>
      </c>
      <c r="D38" s="20">
        <v>1</v>
      </c>
      <c r="E38" s="6"/>
      <c r="F38" s="8"/>
      <c r="G38" s="2"/>
    </row>
    <row r="39" spans="1:7" ht="76.5" customHeight="1" x14ac:dyDescent="0.15">
      <c r="A39" s="6">
        <v>13</v>
      </c>
      <c r="B39" s="12" t="s">
        <v>56</v>
      </c>
      <c r="C39" s="13" t="s">
        <v>57</v>
      </c>
      <c r="D39" s="20">
        <v>2500</v>
      </c>
      <c r="E39" s="6"/>
      <c r="F39" s="8" t="s">
        <v>67</v>
      </c>
      <c r="G39" s="2"/>
    </row>
    <row r="40" spans="1:7" ht="32.1" customHeight="1" x14ac:dyDescent="0.15">
      <c r="A40" s="24" t="s">
        <v>25</v>
      </c>
      <c r="B40" s="17"/>
      <c r="C40" s="17"/>
      <c r="D40" s="17"/>
      <c r="E40" s="18"/>
      <c r="F40" s="17"/>
      <c r="G40" s="5"/>
    </row>
    <row r="41" spans="1:7" ht="32.1" customHeight="1" x14ac:dyDescent="0.15">
      <c r="A41" s="6">
        <v>1</v>
      </c>
      <c r="B41" s="8" t="s">
        <v>24</v>
      </c>
      <c r="C41" s="8" t="s">
        <v>51</v>
      </c>
      <c r="D41" s="6">
        <v>1</v>
      </c>
      <c r="E41" s="6" t="s">
        <v>23</v>
      </c>
      <c r="F41" s="8" t="s">
        <v>68</v>
      </c>
      <c r="G41" s="2"/>
    </row>
    <row r="42" spans="1:7" ht="32.1" customHeight="1" x14ac:dyDescent="0.15">
      <c r="A42" s="6"/>
      <c r="B42" s="8" t="s">
        <v>72</v>
      </c>
      <c r="C42" s="8" t="s">
        <v>73</v>
      </c>
      <c r="D42" s="6">
        <v>2</v>
      </c>
      <c r="E42" s="6" t="s">
        <v>74</v>
      </c>
      <c r="F42" s="8" t="s">
        <v>68</v>
      </c>
      <c r="G42" s="2"/>
    </row>
    <row r="43" spans="1:7" ht="32.1" customHeight="1" x14ac:dyDescent="0.15">
      <c r="A43" s="6">
        <v>2</v>
      </c>
      <c r="B43" s="8" t="s">
        <v>49</v>
      </c>
      <c r="C43" s="8" t="s">
        <v>48</v>
      </c>
      <c r="D43" s="6">
        <v>1</v>
      </c>
      <c r="E43" s="6" t="s">
        <v>22</v>
      </c>
      <c r="F43" s="8" t="s">
        <v>68</v>
      </c>
      <c r="G43" s="2"/>
    </row>
    <row r="44" spans="1:7" ht="32.1" customHeight="1" x14ac:dyDescent="0.15">
      <c r="A44" s="6">
        <v>3</v>
      </c>
      <c r="B44" s="8" t="s">
        <v>50</v>
      </c>
      <c r="C44" s="8" t="s">
        <v>48</v>
      </c>
      <c r="D44" s="6">
        <v>4</v>
      </c>
      <c r="E44" s="6" t="s">
        <v>22</v>
      </c>
      <c r="F44" s="8" t="s">
        <v>69</v>
      </c>
      <c r="G44" s="2"/>
    </row>
    <row r="45" spans="1:7" ht="35.25" customHeight="1" x14ac:dyDescent="0.15">
      <c r="A45" s="6">
        <v>4</v>
      </c>
      <c r="B45" s="12" t="s">
        <v>61</v>
      </c>
      <c r="C45" s="13" t="s">
        <v>17</v>
      </c>
      <c r="D45" s="20">
        <v>63</v>
      </c>
      <c r="E45" s="6" t="s">
        <v>22</v>
      </c>
      <c r="F45" s="13" t="s">
        <v>65</v>
      </c>
      <c r="G45" s="2"/>
    </row>
    <row r="46" spans="1:7" ht="50.25" customHeight="1" x14ac:dyDescent="0.15">
      <c r="A46" s="6">
        <v>5</v>
      </c>
      <c r="B46" s="19" t="s">
        <v>52</v>
      </c>
      <c r="C46" s="13" t="s">
        <v>53</v>
      </c>
      <c r="D46" s="6">
        <v>1</v>
      </c>
      <c r="E46" s="6" t="s">
        <v>70</v>
      </c>
      <c r="F46" s="8"/>
      <c r="G46" s="2"/>
    </row>
    <row r="47" spans="1:7" ht="21.6" customHeight="1" x14ac:dyDescent="0.15"/>
  </sheetData>
  <mergeCells count="6">
    <mergeCell ref="B23:B34"/>
    <mergeCell ref="B3:B10"/>
    <mergeCell ref="F3:F10"/>
    <mergeCell ref="B11:B16"/>
    <mergeCell ref="F11:F16"/>
    <mergeCell ref="F17:F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M11" sqref="M11"/>
    </sheetView>
  </sheetViews>
  <sheetFormatPr defaultRowHeight="13.5" x14ac:dyDescent="0.15"/>
  <cols>
    <col min="1" max="1" width="12.375" customWidth="1"/>
    <col min="2" max="2" width="49.125" customWidth="1"/>
    <col min="3" max="3" width="12.125" customWidth="1"/>
    <col min="4" max="4" width="8.125" customWidth="1"/>
  </cols>
  <sheetData>
    <row r="1" spans="1:4" ht="18.75" x14ac:dyDescent="0.15">
      <c r="A1" s="52" t="s">
        <v>106</v>
      </c>
      <c r="B1" s="53"/>
      <c r="C1" s="53"/>
      <c r="D1" s="53"/>
    </row>
    <row r="2" spans="1:4" ht="20.25" customHeight="1" x14ac:dyDescent="0.15">
      <c r="A2" s="54" t="s">
        <v>80</v>
      </c>
      <c r="B2" s="54"/>
      <c r="C2" s="54"/>
      <c r="D2" s="54"/>
    </row>
    <row r="3" spans="1:4" ht="14.25" x14ac:dyDescent="0.15">
      <c r="A3" s="55" t="s">
        <v>75</v>
      </c>
      <c r="B3" s="55"/>
      <c r="C3" s="55"/>
      <c r="D3" s="55"/>
    </row>
    <row r="4" spans="1:4" ht="24.75" customHeight="1" x14ac:dyDescent="0.15">
      <c r="A4" s="25" t="s">
        <v>76</v>
      </c>
      <c r="B4" s="25" t="s">
        <v>77</v>
      </c>
      <c r="C4" s="25" t="s">
        <v>78</v>
      </c>
      <c r="D4" s="25" t="s">
        <v>79</v>
      </c>
    </row>
    <row r="5" spans="1:4" ht="39" customHeight="1" x14ac:dyDescent="0.15">
      <c r="A5" s="56" t="s">
        <v>81</v>
      </c>
      <c r="B5" s="28" t="s">
        <v>95</v>
      </c>
      <c r="C5" s="26"/>
      <c r="D5" s="26"/>
    </row>
    <row r="6" spans="1:4" ht="39" customHeight="1" x14ac:dyDescent="0.15">
      <c r="A6" s="56"/>
      <c r="B6" s="28" t="s">
        <v>89</v>
      </c>
      <c r="C6" s="26"/>
      <c r="D6" s="26"/>
    </row>
    <row r="7" spans="1:4" ht="39" customHeight="1" x14ac:dyDescent="0.15">
      <c r="A7" s="56"/>
      <c r="B7" s="28" t="s">
        <v>90</v>
      </c>
      <c r="C7" s="26"/>
      <c r="D7" s="26"/>
    </row>
    <row r="8" spans="1:4" ht="39" customHeight="1" x14ac:dyDescent="0.15">
      <c r="A8" s="56"/>
      <c r="B8" s="31" t="s">
        <v>91</v>
      </c>
      <c r="C8" s="26"/>
      <c r="D8" s="26"/>
    </row>
    <row r="9" spans="1:4" ht="39" customHeight="1" x14ac:dyDescent="0.15">
      <c r="A9" s="56"/>
      <c r="B9" s="28" t="s">
        <v>92</v>
      </c>
      <c r="C9" s="26"/>
      <c r="D9" s="26"/>
    </row>
    <row r="10" spans="1:4" ht="48" customHeight="1" x14ac:dyDescent="0.15">
      <c r="A10" s="49" t="s">
        <v>88</v>
      </c>
      <c r="B10" s="28" t="s">
        <v>98</v>
      </c>
      <c r="C10" s="26"/>
      <c r="D10" s="26"/>
    </row>
    <row r="11" spans="1:4" ht="44.25" customHeight="1" x14ac:dyDescent="0.15">
      <c r="A11" s="50"/>
      <c r="B11" s="28" t="s">
        <v>96</v>
      </c>
      <c r="C11" s="26"/>
      <c r="D11" s="26"/>
    </row>
    <row r="12" spans="1:4" ht="44.25" customHeight="1" x14ac:dyDescent="0.15">
      <c r="A12" s="50"/>
      <c r="B12" s="28" t="s">
        <v>97</v>
      </c>
      <c r="C12" s="26"/>
      <c r="D12" s="26"/>
    </row>
    <row r="13" spans="1:4" ht="31.5" customHeight="1" x14ac:dyDescent="0.15">
      <c r="A13" s="50"/>
      <c r="B13" s="28" t="s">
        <v>107</v>
      </c>
      <c r="C13" s="26"/>
      <c r="D13" s="26"/>
    </row>
    <row r="14" spans="1:4" ht="24" customHeight="1" x14ac:dyDescent="0.15">
      <c r="A14" s="50"/>
      <c r="B14" s="28" t="s">
        <v>101</v>
      </c>
      <c r="C14" s="26"/>
      <c r="D14" s="26"/>
    </row>
    <row r="15" spans="1:4" ht="27.75" customHeight="1" x14ac:dyDescent="0.15">
      <c r="A15" s="50"/>
      <c r="B15" s="28" t="s">
        <v>105</v>
      </c>
      <c r="C15" s="26"/>
      <c r="D15" s="26"/>
    </row>
    <row r="16" spans="1:4" ht="26.25" customHeight="1" x14ac:dyDescent="0.15">
      <c r="A16" s="50"/>
      <c r="B16" s="28" t="s">
        <v>93</v>
      </c>
      <c r="C16" s="26"/>
      <c r="D16" s="26"/>
    </row>
    <row r="17" spans="1:4" ht="53.45" customHeight="1" x14ac:dyDescent="0.15">
      <c r="A17" s="51"/>
      <c r="B17" s="28" t="s">
        <v>99</v>
      </c>
      <c r="C17" s="26"/>
      <c r="D17" s="26"/>
    </row>
    <row r="18" spans="1:4" ht="40.5" customHeight="1" x14ac:dyDescent="0.15">
      <c r="A18" s="27" t="s">
        <v>82</v>
      </c>
      <c r="B18" s="28" t="s">
        <v>94</v>
      </c>
      <c r="C18" s="29"/>
      <c r="D18" s="32" t="s">
        <v>108</v>
      </c>
    </row>
    <row r="19" spans="1:4" ht="26.1" customHeight="1" x14ac:dyDescent="0.15">
      <c r="A19" s="49" t="s">
        <v>83</v>
      </c>
      <c r="B19" s="28" t="s">
        <v>84</v>
      </c>
      <c r="C19" s="29"/>
      <c r="D19" s="28"/>
    </row>
    <row r="20" spans="1:4" ht="26.1" customHeight="1" x14ac:dyDescent="0.15">
      <c r="A20" s="50"/>
      <c r="B20" s="33" t="s">
        <v>102</v>
      </c>
      <c r="C20" s="29"/>
      <c r="D20" s="28"/>
    </row>
    <row r="21" spans="1:4" ht="26.1" customHeight="1" x14ac:dyDescent="0.15">
      <c r="A21" s="50"/>
      <c r="B21" s="33" t="s">
        <v>103</v>
      </c>
      <c r="C21" s="29"/>
      <c r="D21" s="28"/>
    </row>
    <row r="22" spans="1:4" ht="26.1" customHeight="1" x14ac:dyDescent="0.15">
      <c r="A22" s="50"/>
      <c r="B22" s="28" t="s">
        <v>104</v>
      </c>
      <c r="C22" s="29"/>
      <c r="D22" s="28"/>
    </row>
    <row r="23" spans="1:4" ht="27" customHeight="1" x14ac:dyDescent="0.15">
      <c r="A23" s="44" t="s">
        <v>100</v>
      </c>
      <c r="B23" s="45"/>
      <c r="C23" s="46"/>
      <c r="D23" s="47"/>
    </row>
    <row r="24" spans="1:4" ht="21" customHeight="1" x14ac:dyDescent="0.15">
      <c r="A24" s="48" t="s">
        <v>85</v>
      </c>
      <c r="B24" s="48"/>
      <c r="C24" s="48"/>
      <c r="D24" s="48"/>
    </row>
    <row r="25" spans="1:4" x14ac:dyDescent="0.15">
      <c r="A25" s="30"/>
      <c r="B25" s="30"/>
      <c r="C25" s="30"/>
      <c r="D25" s="30"/>
    </row>
    <row r="26" spans="1:4" x14ac:dyDescent="0.15">
      <c r="A26" s="30" t="s">
        <v>86</v>
      </c>
      <c r="B26" s="30"/>
      <c r="C26" s="30"/>
      <c r="D26" s="30"/>
    </row>
    <row r="27" spans="1:4" x14ac:dyDescent="0.15">
      <c r="A27" s="30" t="s">
        <v>87</v>
      </c>
      <c r="B27" s="30"/>
      <c r="C27" s="30"/>
      <c r="D27" s="30"/>
    </row>
  </sheetData>
  <mergeCells count="9">
    <mergeCell ref="A23:B23"/>
    <mergeCell ref="C23:D23"/>
    <mergeCell ref="A24:D24"/>
    <mergeCell ref="A10:A17"/>
    <mergeCell ref="A1:D1"/>
    <mergeCell ref="A2:D2"/>
    <mergeCell ref="A3:D3"/>
    <mergeCell ref="A5:A9"/>
    <mergeCell ref="A19:A22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2025-07-10T02:01:31Z</dcterms:modified>
</cp:coreProperties>
</file>